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FFICE\AppData\Local\Microsoft\Windows\INetCache\Content.Outlook\TI5U0SFM\"/>
    </mc:Choice>
  </mc:AlternateContent>
  <xr:revisionPtr revIDLastSave="0" documentId="13_ncr:1_{06D69086-7ACD-4B82-84C4-3D9B5B3F2229}" xr6:coauthVersionLast="47" xr6:coauthVersionMax="47" xr10:uidLastSave="{00000000-0000-0000-0000-000000000000}"/>
  <bookViews>
    <workbookView xWindow="-120" yWindow="-120" windowWidth="24240" windowHeight="13140" tabRatio="660" xr2:uid="{00000000-000D-0000-FFFF-FFFF00000000}"/>
  </bookViews>
  <sheets>
    <sheet name="Sheet1" sheetId="1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3" i="1" l="1"/>
  <c r="K14" i="1"/>
  <c r="L30" i="1"/>
  <c r="L29" i="1"/>
  <c r="L28" i="1"/>
  <c r="L27" i="1"/>
  <c r="K17" i="1"/>
  <c r="K12" i="1"/>
  <c r="K18" i="1"/>
  <c r="K16" i="1"/>
  <c r="K9" i="1"/>
  <c r="K11" i="1"/>
  <c r="K15" i="1"/>
  <c r="K13" i="1"/>
  <c r="K10" i="1"/>
</calcChain>
</file>

<file path=xl/sharedStrings.xml><?xml version="1.0" encoding="utf-8"?>
<sst xmlns="http://schemas.openxmlformats.org/spreadsheetml/2006/main" count="285" uniqueCount="155">
  <si>
    <t>At Anchorage:-</t>
  </si>
  <si>
    <t>Vessel Name.</t>
  </si>
  <si>
    <t>Sofar loaded</t>
  </si>
  <si>
    <t>Shipper Name</t>
  </si>
  <si>
    <t>Expected:  (Exports)</t>
  </si>
  <si>
    <t>ETA</t>
  </si>
  <si>
    <t>Balance to</t>
  </si>
  <si>
    <t>in M.tons</t>
  </si>
  <si>
    <t>Vessel</t>
  </si>
  <si>
    <t>Cargo</t>
  </si>
  <si>
    <t>Buyer Name. /</t>
  </si>
  <si>
    <t>No.</t>
  </si>
  <si>
    <t>Sl.</t>
  </si>
  <si>
    <t>Arrived on</t>
  </si>
  <si>
    <t>Vessel Name</t>
  </si>
  <si>
    <t>Notify party./Operator</t>
  </si>
  <si>
    <t>Ldng in MT</t>
  </si>
  <si>
    <t>Waiting for sailing / Sailed:-</t>
  </si>
  <si>
    <t>load in MT</t>
  </si>
  <si>
    <t>load port</t>
  </si>
  <si>
    <t>Destination /</t>
  </si>
  <si>
    <t>Berthed on</t>
  </si>
  <si>
    <t xml:space="preserve"> </t>
  </si>
  <si>
    <t>Buyer Name /</t>
  </si>
  <si>
    <t>Notify party/Operator</t>
  </si>
  <si>
    <t>Destination / load port</t>
  </si>
  <si>
    <t>Shipper/Receiver</t>
  </si>
  <si>
    <t>Last 24 Hrs</t>
  </si>
  <si>
    <t>ETC</t>
  </si>
  <si>
    <t>Sailed on</t>
  </si>
  <si>
    <t>E/I</t>
  </si>
  <si>
    <t>Skype: rrtalari</t>
  </si>
  <si>
    <t>Lorvens Shipping Agencies</t>
  </si>
  <si>
    <t xml:space="preserve">T R Rao </t>
  </si>
  <si>
    <t>Tel: + 91 884 2358189(O), +91 884 2348189(D)   Email: kakinada@lorvensshipping.com</t>
  </si>
  <si>
    <t xml:space="preserve">Total loaded / </t>
  </si>
  <si>
    <t>discharged</t>
  </si>
  <si>
    <t>Shipper / Receiver Name</t>
  </si>
  <si>
    <t>At Deepwater Port(Waiting for berth):-</t>
  </si>
  <si>
    <t>At Deepwater Port(Alongside berth):-</t>
  </si>
  <si>
    <t>Buyer Name/Operator/</t>
  </si>
  <si>
    <t xml:space="preserve"> Receiver</t>
  </si>
  <si>
    <t xml:space="preserve">Total cargo </t>
  </si>
  <si>
    <t>Sofar Loaded/ discharged in M.Tons</t>
  </si>
  <si>
    <t>Balance to load/ discharge in MT</t>
  </si>
  <si>
    <t>Buyer Name/Operator</t>
  </si>
  <si>
    <t>Shipper Name / Receiver</t>
  </si>
  <si>
    <t>Best Regards,</t>
  </si>
  <si>
    <t>#16-23-45/3, Flat #101, Satya Residency, Pallamraju Nagar West, 2nd Cross Street,Near Dairy Farm Center, KAKINADA - 533 001. E.G.District, A.P., India.</t>
  </si>
  <si>
    <t>E</t>
  </si>
  <si>
    <t>RICE</t>
  </si>
  <si>
    <t xml:space="preserve">to load/disch </t>
  </si>
  <si>
    <t>W.A.</t>
  </si>
  <si>
    <t>Mob: +91 8328371366</t>
  </si>
  <si>
    <t>Abidjan</t>
  </si>
  <si>
    <t>SSOE</t>
  </si>
  <si>
    <t>load/         discharge port</t>
  </si>
  <si>
    <t>Ldng/Disch</t>
  </si>
  <si>
    <t>BAGGED SUGAR</t>
  </si>
  <si>
    <t>MOI</t>
  </si>
  <si>
    <t>KRBL</t>
  </si>
  <si>
    <t>SAT</t>
  </si>
  <si>
    <t>DUCAT</t>
  </si>
  <si>
    <t>Bangladesh</t>
  </si>
  <si>
    <t>20.08.2021</t>
  </si>
  <si>
    <t>Douala &amp; Angola</t>
  </si>
  <si>
    <t>LDC</t>
  </si>
  <si>
    <t>Pattabhi, Satyam Balajee, Sukhbir &amp; ITC</t>
  </si>
  <si>
    <t>Olam Agro</t>
  </si>
  <si>
    <t>Olam, Intn'l</t>
  </si>
  <si>
    <t>19.08.2021</t>
  </si>
  <si>
    <t>LOME</t>
  </si>
  <si>
    <t>31.08.2021</t>
  </si>
  <si>
    <t>Pattabhi, Balaji</t>
  </si>
  <si>
    <t>30.08.2021</t>
  </si>
  <si>
    <t>Olam,Blaji Rice,Bebo &amp; others</t>
  </si>
  <si>
    <t>OLAM</t>
  </si>
  <si>
    <t>Free Town &amp; Dakar</t>
  </si>
  <si>
    <t>Pattabhi</t>
  </si>
  <si>
    <t>ASTAR, OLAM &amp; ESSEND (DUCAT)</t>
  </si>
  <si>
    <t>M.V.OCEAN PRINCESS</t>
  </si>
  <si>
    <t>COTONOU</t>
  </si>
  <si>
    <t>SARALA FOODS &amp; OTHERS</t>
  </si>
  <si>
    <t>ITC, Lalitha, Manasa, SB, Jai baba, PDRB, Spong Commodities, Star Agri &amp; Sukhbir</t>
  </si>
  <si>
    <t>ITC, Olam, CLRK, Sainath, AGS Foods, SCM Agro, Venkatesh Sortex &amp; Balaji Rice</t>
  </si>
  <si>
    <t>M.V.ALMERAY</t>
  </si>
  <si>
    <t>M.V.OBE QUEEN</t>
  </si>
  <si>
    <t>M.V.CS SATIRA</t>
  </si>
  <si>
    <t>M.V.ERA S</t>
  </si>
  <si>
    <t>M.V.CANOPUS</t>
  </si>
  <si>
    <t>M.V.STRANGE ATTRACTOR</t>
  </si>
  <si>
    <t>M.V.TVISHA</t>
  </si>
  <si>
    <t xml:space="preserve">25.08.2021 </t>
  </si>
  <si>
    <t>M.V.MAJESTIC NOOR</t>
  </si>
  <si>
    <t>Dakar, Senegal</t>
  </si>
  <si>
    <t>ITC &amp; Satyam Balajee</t>
  </si>
  <si>
    <t>Olam Intn'l</t>
  </si>
  <si>
    <t>M.V.VSG DREAM</t>
  </si>
  <si>
    <t>M.V.LIVERPOOL STRAIT</t>
  </si>
  <si>
    <t>CAPEZZANA</t>
  </si>
  <si>
    <t>Vijayasree, Manasa, ITC, Meher Chaitanya, Chitra, KPR, Saiteja, Venkateswara Export, Murali mohanam, Venkateswara Hygienic, Njr, Kondarama, Chandra</t>
  </si>
  <si>
    <t>M.V.IONIC</t>
  </si>
  <si>
    <t>MOI, MM Rice &amp; World wide</t>
  </si>
  <si>
    <t>30.09.2021</t>
  </si>
  <si>
    <t>15.09.2021</t>
  </si>
  <si>
    <t xml:space="preserve">11.09.2021 </t>
  </si>
  <si>
    <t>M.V.TRE</t>
  </si>
  <si>
    <t xml:space="preserve">12.09.2021 </t>
  </si>
  <si>
    <t>DOULA</t>
  </si>
  <si>
    <t>SARALA FOODS &amp; OME AGRO</t>
  </si>
  <si>
    <t>T F C</t>
  </si>
  <si>
    <t>M.V.STRATEGIC EXPLORER</t>
  </si>
  <si>
    <t>Olam Agro, KPR Rice, Sri Chitra, Crossline, Sri Sai Teja, CLRK Ind.,  Sri Lakshmi, Sameera, Manasa &amp; Ashok</t>
  </si>
  <si>
    <t xml:space="preserve">09.09.2021 </t>
  </si>
  <si>
    <t>24.09.2021</t>
  </si>
  <si>
    <t>M.V.ISLANDER</t>
  </si>
  <si>
    <t>DAKAR</t>
  </si>
  <si>
    <t>VA TRADING</t>
  </si>
  <si>
    <t>M.V.SERENE JUNIPER</t>
  </si>
  <si>
    <t>19.09.2021</t>
  </si>
  <si>
    <t>VENEZEULA</t>
  </si>
  <si>
    <t>LALITHA &amp; MM RICE</t>
  </si>
  <si>
    <t>M.V.INTERPID</t>
  </si>
  <si>
    <t>RAYAADUL HAKH RICE</t>
  </si>
  <si>
    <t>CONAKRY</t>
  </si>
  <si>
    <t>Lalitha, S B, MANASA, ITC Star Agrico &amp; Sukhbir</t>
  </si>
  <si>
    <t>M.V.TURICUM</t>
  </si>
  <si>
    <t>SOEIXMEX, ESSEND, ROOP INTN'L &amp; T F C (RUHATIYA)</t>
  </si>
  <si>
    <t>Sarala, Om agro, Balaji Rice, AVI, Sri Sainath, CLRK, Umasri &amp; Others</t>
  </si>
  <si>
    <t>M.V.LAROS 1</t>
  </si>
  <si>
    <t>10.10.2021</t>
  </si>
  <si>
    <t>SRI LALITHA ENTPS.,</t>
  </si>
  <si>
    <t>M.V.HOPE1</t>
  </si>
  <si>
    <t>VARIOUS SHIPPERS</t>
  </si>
  <si>
    <t>M.V.ASIAN PEARL</t>
  </si>
  <si>
    <t>SATYAM BALAJI</t>
  </si>
  <si>
    <t>27.09.2021</t>
  </si>
  <si>
    <t xml:space="preserve">21.09.2021 </t>
  </si>
  <si>
    <t>24.09.2021 (OPL)</t>
  </si>
  <si>
    <t>Port Sudan</t>
  </si>
  <si>
    <t>Parry Sugars &amp; Refineries</t>
  </si>
  <si>
    <t>M.V.SEA LORD</t>
  </si>
  <si>
    <t>03.10.2021</t>
  </si>
  <si>
    <t xml:space="preserve">14.09.2021 </t>
  </si>
  <si>
    <t>26.09.2021</t>
  </si>
  <si>
    <t xml:space="preserve">18.09.2021 </t>
  </si>
  <si>
    <t>01.10.2021</t>
  </si>
  <si>
    <t>08.10.2021</t>
  </si>
  <si>
    <t>Gov. of Bangladesh</t>
  </si>
  <si>
    <t>06.10.2021</t>
  </si>
  <si>
    <t>ED &amp; F MAN</t>
  </si>
  <si>
    <t>ITC, Manasa, Balaji &amp; KNR</t>
  </si>
  <si>
    <t>M.V.BEST GLORY</t>
  </si>
  <si>
    <t>15.10.2021</t>
  </si>
  <si>
    <r>
      <t>Position of Bagged Rice/Maize/Wheat/ Sugar vessels on</t>
    </r>
    <r>
      <rPr>
        <b/>
        <sz val="10"/>
        <color rgb="FFFF0000"/>
        <rFont val="Verdana"/>
        <family val="2"/>
      </rPr>
      <t xml:space="preserve"> 30.09.2021</t>
    </r>
    <r>
      <rPr>
        <sz val="10"/>
        <rFont val="Verdana"/>
        <family val="2"/>
      </rPr>
      <t xml:space="preserve"> at Kakinada Anchorage port as follows: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</si>
</sst>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 &quot;₹&quot;\ * #,##0.00_ ;_ &quot;₹&quot;\ * \-#,##0.00_ ;_ &quot;₹&quot;\ * &quot;-&quot;??_ ;_ @_ "/>
    <numFmt numFmtId="165" formatCode="_ * #,##0.00_ ;_ * \-#,##0.00_ ;_ * &quot;-&quot;??_ ;_ @_ "/>
    <numFmt numFmtId="166" formatCode="_(* #,##0_);_(* \(#,##0\);_(* &quot;-&quot;??_);_(@_)"/>
  </numFmts>
  <fonts count="3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8"/>
      <color rgb="FF1107D7"/>
      <name val="Verdana"/>
      <family val="2"/>
    </font>
    <font>
      <sz val="10"/>
      <name val="Verdana"/>
      <family val="2"/>
    </font>
    <font>
      <sz val="9"/>
      <name val="Verdana"/>
      <family val="2"/>
    </font>
    <font>
      <sz val="10"/>
      <name val="䦹rial"/>
    </font>
    <font>
      <b/>
      <sz val="10"/>
      <color indexed="10"/>
      <name val="Verdana"/>
      <family val="2"/>
    </font>
    <font>
      <b/>
      <u/>
      <sz val="10"/>
      <color indexed="10"/>
      <name val="Verdana"/>
      <family val="2"/>
    </font>
    <font>
      <b/>
      <sz val="10"/>
      <color indexed="12"/>
      <name val="Verdana"/>
      <family val="2"/>
    </font>
    <font>
      <b/>
      <sz val="11"/>
      <name val="Verdana"/>
      <family val="2"/>
    </font>
    <font>
      <sz val="10"/>
      <color rgb="FF1107D7"/>
      <name val="Verdana"/>
      <family val="2"/>
    </font>
    <font>
      <b/>
      <sz val="10"/>
      <color rgb="FFFF0000"/>
      <name val="Verdan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1" applyNumberFormat="0" applyAlignment="0" applyProtection="0"/>
    <xf numFmtId="0" fontId="10" fillId="21" borderId="2" applyNumberFormat="0" applyAlignment="0" applyProtection="0"/>
    <xf numFmtId="43" fontId="5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17" fillId="0" borderId="6" applyNumberFormat="0" applyFill="0" applyAlignment="0" applyProtection="0"/>
    <xf numFmtId="0" fontId="18" fillId="22" borderId="0" applyNumberFormat="0" applyBorder="0" applyAlignment="0" applyProtection="0"/>
    <xf numFmtId="0" fontId="5" fillId="23" borderId="7" applyNumberFormat="0" applyFont="0" applyAlignment="0" applyProtection="0"/>
    <xf numFmtId="0" fontId="19" fillId="20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51">
    <xf numFmtId="0" fontId="0" fillId="0" borderId="0" xfId="0"/>
    <xf numFmtId="0" fontId="23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166" fontId="26" fillId="0" borderId="0" xfId="28" applyNumberFormat="1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166" fontId="25" fillId="0" borderId="0" xfId="28" applyNumberFormat="1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13" xfId="0" applyFont="1" applyBorder="1" applyAlignment="1">
      <alignment horizontal="left" vertical="center"/>
    </xf>
    <xf numFmtId="0" fontId="23" fillId="0" borderId="0" xfId="0" applyFont="1"/>
    <xf numFmtId="166" fontId="25" fillId="0" borderId="0" xfId="28" applyNumberFormat="1" applyFont="1" applyAlignment="1">
      <alignment horizontal="right" vertical="center"/>
    </xf>
    <xf numFmtId="0" fontId="25" fillId="0" borderId="0" xfId="0" applyFont="1" applyAlignment="1">
      <alignment horizontal="center" vertical="center" wrapText="1"/>
    </xf>
    <xf numFmtId="0" fontId="30" fillId="0" borderId="12" xfId="0" applyFont="1" applyBorder="1" applyAlignment="1">
      <alignment horizontal="center" vertical="center"/>
    </xf>
    <xf numFmtId="0" fontId="23" fillId="0" borderId="14" xfId="0" applyFont="1" applyBorder="1" applyAlignment="1">
      <alignment horizontal="left" vertical="center"/>
    </xf>
    <xf numFmtId="166" fontId="23" fillId="0" borderId="0" xfId="28" applyNumberFormat="1" applyFont="1" applyAlignment="1">
      <alignment horizontal="left" vertical="center"/>
    </xf>
    <xf numFmtId="0" fontId="25" fillId="0" borderId="18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19" xfId="0" applyFont="1" applyBorder="1" applyAlignment="1">
      <alignment horizontal="left" vertical="center"/>
    </xf>
    <xf numFmtId="0" fontId="23" fillId="0" borderId="0" xfId="0" applyFont="1" applyAlignment="1">
      <alignment vertical="center"/>
    </xf>
    <xf numFmtId="166" fontId="25" fillId="0" borderId="15" xfId="28" applyNumberFormat="1" applyFont="1" applyBorder="1" applyAlignment="1">
      <alignment horizontal="center" vertical="center"/>
    </xf>
    <xf numFmtId="0" fontId="25" fillId="0" borderId="14" xfId="0" applyFont="1" applyBorder="1" applyAlignment="1">
      <alignment horizontal="left" vertical="center"/>
    </xf>
    <xf numFmtId="166" fontId="25" fillId="0" borderId="17" xfId="28" applyNumberFormat="1" applyFont="1" applyBorder="1" applyAlignment="1">
      <alignment horizontal="center" vertical="center"/>
    </xf>
    <xf numFmtId="0" fontId="25" fillId="0" borderId="17" xfId="0" applyFont="1" applyBorder="1" applyAlignment="1">
      <alignment horizontal="left" vertical="center"/>
    </xf>
    <xf numFmtId="0" fontId="25" fillId="0" borderId="14" xfId="0" quotePrefix="1" applyFont="1" applyBorder="1" applyAlignment="1">
      <alignment horizontal="left" vertical="center"/>
    </xf>
    <xf numFmtId="166" fontId="25" fillId="0" borderId="14" xfId="28" applyNumberFormat="1" applyFont="1" applyBorder="1" applyAlignment="1">
      <alignment horizontal="left" vertical="center"/>
    </xf>
    <xf numFmtId="0" fontId="25" fillId="0" borderId="15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66" fontId="25" fillId="0" borderId="10" xfId="28" applyNumberFormat="1" applyFont="1" applyBorder="1" applyAlignment="1">
      <alignment horizontal="center" vertical="center"/>
    </xf>
    <xf numFmtId="166" fontId="25" fillId="0" borderId="10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166" fontId="25" fillId="0" borderId="0" xfId="28" applyNumberFormat="1" applyFont="1" applyAlignment="1">
      <alignment horizontal="center" vertical="center"/>
    </xf>
    <xf numFmtId="0" fontId="0" fillId="0" borderId="0" xfId="0"/>
    <xf numFmtId="0" fontId="30" fillId="0" borderId="0" xfId="0" applyFont="1" applyAlignment="1">
      <alignment horizontal="left" vertical="center"/>
    </xf>
    <xf numFmtId="0" fontId="25" fillId="0" borderId="0" xfId="0" applyFont="1" applyBorder="1" applyAlignment="1">
      <alignment horizontal="center" vertical="center"/>
    </xf>
    <xf numFmtId="166" fontId="25" fillId="0" borderId="0" xfId="0" applyNumberFormat="1" applyFont="1" applyBorder="1" applyAlignment="1">
      <alignment horizontal="center" vertical="center" wrapText="1"/>
    </xf>
    <xf numFmtId="166" fontId="23" fillId="0" borderId="0" xfId="0" applyNumberFormat="1" applyFont="1" applyAlignment="1">
      <alignment horizontal="left" vertical="center"/>
    </xf>
    <xf numFmtId="0" fontId="25" fillId="0" borderId="20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31" fillId="0" borderId="10" xfId="0" applyFont="1" applyBorder="1" applyAlignment="1">
      <alignment horizontal="left" vertical="center"/>
    </xf>
    <xf numFmtId="3" fontId="25" fillId="0" borderId="10" xfId="0" applyNumberFormat="1" applyFont="1" applyBorder="1" applyAlignment="1">
      <alignment horizontal="right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32" fillId="0" borderId="0" xfId="0" quotePrefix="1" applyFont="1" applyBorder="1" applyAlignment="1">
      <alignment horizontal="left"/>
    </xf>
    <xf numFmtId="0" fontId="5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6" fillId="0" borderId="14" xfId="0" applyFont="1" applyBorder="1" applyAlignment="1">
      <alignment horizontal="left" vertical="center"/>
    </xf>
    <xf numFmtId="0" fontId="31" fillId="0" borderId="0" xfId="0" applyFont="1" applyBorder="1" applyAlignment="1">
      <alignment horizontal="left" vertical="center"/>
    </xf>
    <xf numFmtId="3" fontId="25" fillId="0" borderId="0" xfId="0" applyNumberFormat="1" applyFont="1" applyBorder="1" applyAlignment="1">
      <alignment horizontal="right" vertical="center"/>
    </xf>
    <xf numFmtId="0" fontId="25" fillId="0" borderId="0" xfId="0" applyFont="1" applyBorder="1" applyAlignment="1">
      <alignment horizontal="center" vertical="center" wrapText="1"/>
    </xf>
    <xf numFmtId="166" fontId="25" fillId="0" borderId="0" xfId="28" applyNumberFormat="1" applyFont="1" applyBorder="1" applyAlignment="1">
      <alignment horizontal="right" vertical="center"/>
    </xf>
    <xf numFmtId="166" fontId="25" fillId="0" borderId="0" xfId="28" applyNumberFormat="1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3" fontId="25" fillId="0" borderId="10" xfId="0" applyNumberFormat="1" applyFont="1" applyBorder="1" applyAlignment="1">
      <alignment horizontal="right" vertical="center" wrapText="1"/>
    </xf>
    <xf numFmtId="0" fontId="25" fillId="0" borderId="10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left" vertical="center"/>
    </xf>
    <xf numFmtId="3" fontId="25" fillId="0" borderId="13" xfId="0" applyNumberFormat="1" applyFont="1" applyBorder="1" applyAlignment="1">
      <alignment horizontal="right" vertical="center"/>
    </xf>
    <xf numFmtId="0" fontId="25" fillId="0" borderId="11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166" fontId="25" fillId="0" borderId="13" xfId="28" applyNumberFormat="1" applyFont="1" applyBorder="1" applyAlignment="1">
      <alignment horizontal="center" vertical="center"/>
    </xf>
    <xf numFmtId="166" fontId="25" fillId="0" borderId="11" xfId="28" applyNumberFormat="1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3" xfId="0" applyFont="1" applyBorder="1" applyAlignment="1">
      <alignment horizontal="right" vertical="center" wrapText="1"/>
    </xf>
    <xf numFmtId="0" fontId="23" fillId="24" borderId="0" xfId="0" applyFont="1" applyFill="1" applyAlignment="1">
      <alignment horizontal="left" vertical="center"/>
    </xf>
    <xf numFmtId="0" fontId="25" fillId="0" borderId="13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/>
    </xf>
    <xf numFmtId="0" fontId="25" fillId="24" borderId="13" xfId="0" applyFont="1" applyFill="1" applyBorder="1" applyAlignment="1">
      <alignment horizontal="center" vertical="center"/>
    </xf>
    <xf numFmtId="0" fontId="31" fillId="24" borderId="13" xfId="0" applyFont="1" applyFill="1" applyBorder="1" applyAlignment="1">
      <alignment horizontal="left" vertical="center"/>
    </xf>
    <xf numFmtId="3" fontId="25" fillId="24" borderId="13" xfId="0" applyNumberFormat="1" applyFont="1" applyFill="1" applyBorder="1" applyAlignment="1">
      <alignment horizontal="right" vertical="center"/>
    </xf>
    <xf numFmtId="166" fontId="25" fillId="24" borderId="10" xfId="28" applyNumberFormat="1" applyFont="1" applyFill="1" applyBorder="1" applyAlignment="1">
      <alignment horizontal="right" vertical="center"/>
    </xf>
    <xf numFmtId="166" fontId="25" fillId="24" borderId="10" xfId="28" applyNumberFormat="1" applyFont="1" applyFill="1" applyBorder="1" applyAlignment="1">
      <alignment horizontal="center" vertical="center"/>
    </xf>
    <xf numFmtId="166" fontId="25" fillId="24" borderId="10" xfId="0" applyNumberFormat="1" applyFont="1" applyFill="1" applyBorder="1" applyAlignment="1">
      <alignment horizontal="center" vertical="center" wrapText="1"/>
    </xf>
    <xf numFmtId="0" fontId="25" fillId="24" borderId="13" xfId="0" applyFont="1" applyFill="1" applyBorder="1" applyAlignment="1">
      <alignment horizontal="center" vertical="center" wrapText="1"/>
    </xf>
    <xf numFmtId="166" fontId="25" fillId="24" borderId="0" xfId="0" applyNumberFormat="1" applyFont="1" applyFill="1" applyBorder="1" applyAlignment="1">
      <alignment horizontal="center" vertical="center" wrapText="1"/>
    </xf>
    <xf numFmtId="0" fontId="25" fillId="24" borderId="10" xfId="0" applyFont="1" applyFill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 wrapText="1"/>
    </xf>
    <xf numFmtId="0" fontId="25" fillId="0" borderId="13" xfId="0" quotePrefix="1" applyFont="1" applyBorder="1" applyAlignment="1">
      <alignment horizontal="center" vertical="center"/>
    </xf>
    <xf numFmtId="0" fontId="25" fillId="24" borderId="17" xfId="0" applyFont="1" applyFill="1" applyBorder="1" applyAlignment="1">
      <alignment horizontal="center" vertical="center"/>
    </xf>
    <xf numFmtId="0" fontId="25" fillId="24" borderId="10" xfId="0" applyFont="1" applyFill="1" applyBorder="1" applyAlignment="1">
      <alignment horizontal="center" vertical="center"/>
    </xf>
    <xf numFmtId="0" fontId="25" fillId="24" borderId="13" xfId="0" quotePrefix="1" applyFont="1" applyFill="1" applyBorder="1" applyAlignment="1">
      <alignment horizontal="center" vertical="center"/>
    </xf>
    <xf numFmtId="166" fontId="25" fillId="24" borderId="13" xfId="28" applyNumberFormat="1" applyFont="1" applyFill="1" applyBorder="1" applyAlignment="1">
      <alignment horizontal="center" vertical="center"/>
    </xf>
    <xf numFmtId="0" fontId="31" fillId="0" borderId="13" xfId="0" applyFont="1" applyBorder="1" applyAlignment="1">
      <alignment horizontal="left" vertical="center" wrapText="1"/>
    </xf>
    <xf numFmtId="166" fontId="25" fillId="0" borderId="10" xfId="0" quotePrefix="1" applyNumberFormat="1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/>
    </xf>
    <xf numFmtId="166" fontId="25" fillId="0" borderId="10" xfId="28" applyNumberFormat="1" applyFont="1" applyBorder="1" applyAlignment="1">
      <alignment horizontal="right" vertical="center"/>
    </xf>
    <xf numFmtId="166" fontId="25" fillId="0" borderId="13" xfId="28" applyNumberFormat="1" applyFont="1" applyBorder="1" applyAlignment="1">
      <alignment horizontal="right" vertical="center"/>
    </xf>
    <xf numFmtId="0" fontId="25" fillId="0" borderId="13" xfId="0" quotePrefix="1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0" fillId="24" borderId="13" xfId="0" applyFill="1" applyBorder="1" applyAlignment="1">
      <alignment horizontal="center"/>
    </xf>
    <xf numFmtId="0" fontId="25" fillId="0" borderId="13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31" fillId="24" borderId="10" xfId="0" applyFont="1" applyFill="1" applyBorder="1" applyAlignment="1">
      <alignment horizontal="left" vertical="center"/>
    </xf>
    <xf numFmtId="3" fontId="25" fillId="24" borderId="10" xfId="0" applyNumberFormat="1" applyFont="1" applyFill="1" applyBorder="1" applyAlignment="1">
      <alignment horizontal="right" vertical="center"/>
    </xf>
    <xf numFmtId="0" fontId="25" fillId="24" borderId="10" xfId="0" quotePrefix="1" applyFont="1" applyFill="1" applyBorder="1" applyAlignment="1">
      <alignment horizontal="center" vertical="center"/>
    </xf>
    <xf numFmtId="0" fontId="0" fillId="24" borderId="10" xfId="0" applyFill="1" applyBorder="1" applyAlignment="1">
      <alignment horizontal="center"/>
    </xf>
    <xf numFmtId="0" fontId="25" fillId="0" borderId="13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left" vertical="center"/>
    </xf>
    <xf numFmtId="0" fontId="25" fillId="0" borderId="13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43" fontId="24" fillId="0" borderId="0" xfId="28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166" fontId="25" fillId="0" borderId="20" xfId="28" applyNumberFormat="1" applyFont="1" applyBorder="1" applyAlignment="1">
      <alignment horizontal="center" vertical="center"/>
    </xf>
    <xf numFmtId="166" fontId="25" fillId="0" borderId="13" xfId="28" applyNumberFormat="1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/>
    </xf>
    <xf numFmtId="0" fontId="23" fillId="0" borderId="13" xfId="0" applyFont="1" applyBorder="1" applyAlignment="1">
      <alignment horizontal="center"/>
    </xf>
  </cellXfs>
  <cellStyles count="5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46" xr:uid="{EFE520C4-2CB5-49CB-ABD0-BA9938B99C0E}"/>
    <cellStyle name="Comma 2 2" xfId="57" xr:uid="{DEE502F6-21FC-4104-BA4A-C7DA7DD781CD}"/>
    <cellStyle name="Comma 3" xfId="45" xr:uid="{06FCB383-E6B6-498D-A1C9-40DAD8A3C79A}"/>
    <cellStyle name="Comma 3 2" xfId="50" xr:uid="{B7578EC6-0627-46C2-9327-0CECFB2FDDD8}"/>
    <cellStyle name="Comma 3 2 2" xfId="54" xr:uid="{E2763B9C-3A36-411C-A35A-1592967BF024}"/>
    <cellStyle name="Comma 3 3" xfId="52" xr:uid="{80CCA8E2-E9C9-411B-BF15-4B13345D60C9}"/>
    <cellStyle name="Comma 3 4" xfId="56" xr:uid="{F1381D62-0A5D-4E86-9A5A-F37BB7760776}"/>
    <cellStyle name="Currency 2" xfId="48" xr:uid="{6E5C9951-2C11-438C-98C2-75668080882F}"/>
    <cellStyle name="Currency 3" xfId="58" xr:uid="{2C881409-6167-465A-9AE5-93BE38F52884}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 xr:uid="{00000000-0005-0000-0000-000026000000}"/>
    <cellStyle name="Normal 3" xfId="44" xr:uid="{64D0A476-AA50-40A7-A970-F11B3A7380C5}"/>
    <cellStyle name="Normal 3 2" xfId="49" xr:uid="{F62A3B5A-BD5A-48DD-B9D8-63E91410E462}"/>
    <cellStyle name="Normal 3 2 2" xfId="53" xr:uid="{901B9505-A500-4165-849C-18705E6A60BB}"/>
    <cellStyle name="Normal 3 3" xfId="51" xr:uid="{3F420A5B-F04C-4A27-B990-DFFF3AE543E0}"/>
    <cellStyle name="Normal 3 4" xfId="55" xr:uid="{D9E37A3B-0CF2-4876-9C30-A84266AFDE03}"/>
    <cellStyle name="Note" xfId="38" builtinId="10" customBuiltin="1"/>
    <cellStyle name="Output" xfId="39" builtinId="21" customBuiltin="1"/>
    <cellStyle name="Percent 2" xfId="47" xr:uid="{53AD0978-6F70-4984-9386-B3C996B723C9}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284C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6E6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107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1"/>
  <sheetViews>
    <sheetView tabSelected="1" topLeftCell="A23" zoomScale="91" zoomScaleNormal="91" workbookViewId="0">
      <selection activeCell="H44" sqref="H44"/>
    </sheetView>
  </sheetViews>
  <sheetFormatPr defaultColWidth="9.140625" defaultRowHeight="12.75"/>
  <cols>
    <col min="1" max="2" width="0.85546875" style="1" customWidth="1"/>
    <col min="3" max="3" width="5.140625" style="36" customWidth="1"/>
    <col min="4" max="4" width="34.42578125" style="1" customWidth="1"/>
    <col min="5" max="5" width="11.42578125" style="1" customWidth="1"/>
    <col min="6" max="6" width="14.28515625" style="1" customWidth="1"/>
    <col min="7" max="7" width="3.42578125" style="1" customWidth="1"/>
    <col min="8" max="8" width="12.85546875" style="1" customWidth="1"/>
    <col min="9" max="9" width="14.140625" style="1" customWidth="1"/>
    <col min="10" max="10" width="13.42578125" style="22" customWidth="1"/>
    <col min="11" max="11" width="15.42578125" style="36" customWidth="1"/>
    <col min="12" max="12" width="19" style="1" customWidth="1"/>
    <col min="13" max="13" width="40.42578125" style="1" customWidth="1"/>
    <col min="14" max="14" width="25.85546875" style="1" customWidth="1"/>
    <col min="15" max="15" width="15.42578125" style="36" customWidth="1"/>
    <col min="16" max="16" width="12.42578125" style="1" customWidth="1"/>
    <col min="17" max="17" width="14.140625" style="1" customWidth="1"/>
    <col min="18" max="18" width="10" style="1" customWidth="1"/>
    <col min="19" max="16384" width="9.140625" style="1"/>
  </cols>
  <sheetData>
    <row r="1" spans="1:20" ht="22.5">
      <c r="C1" s="139" t="s">
        <v>32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2"/>
    </row>
    <row r="2" spans="1:20" ht="17.25" customHeight="1">
      <c r="C2" s="140" t="s">
        <v>48</v>
      </c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2"/>
    </row>
    <row r="3" spans="1:20" ht="15" customHeight="1">
      <c r="A3" s="3"/>
      <c r="B3" s="3"/>
      <c r="C3" s="140" t="s">
        <v>34</v>
      </c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2"/>
    </row>
    <row r="4" spans="1:20" ht="2.25" hidden="1" customHeight="1">
      <c r="A4" s="3"/>
      <c r="B4" s="3"/>
      <c r="C4" s="4"/>
      <c r="D4" s="5"/>
      <c r="E4" s="6"/>
      <c r="F4" s="6"/>
      <c r="G4" s="6"/>
      <c r="H4" s="6"/>
      <c r="I4" s="5"/>
      <c r="J4" s="7"/>
      <c r="K4" s="4"/>
      <c r="L4" s="5"/>
      <c r="M4" s="5"/>
      <c r="N4" s="5"/>
      <c r="O4" s="2"/>
    </row>
    <row r="5" spans="1:20" ht="16.5" customHeight="1">
      <c r="A5" s="3"/>
      <c r="B5" s="3"/>
      <c r="C5" s="8" t="s">
        <v>154</v>
      </c>
      <c r="D5" s="8"/>
      <c r="E5" s="8"/>
      <c r="F5" s="8"/>
      <c r="G5" s="8"/>
      <c r="H5" s="8"/>
      <c r="I5" s="8"/>
      <c r="J5" s="9"/>
      <c r="K5" s="40"/>
      <c r="L5" s="8"/>
      <c r="M5" s="8"/>
      <c r="N5" s="8"/>
      <c r="O5" s="2"/>
    </row>
    <row r="6" spans="1:20" ht="14.25" customHeight="1">
      <c r="C6" s="10" t="s">
        <v>0</v>
      </c>
      <c r="D6" s="8"/>
      <c r="E6" s="8"/>
      <c r="F6" s="8"/>
      <c r="G6" s="8"/>
      <c r="H6" s="8"/>
      <c r="I6" s="8"/>
      <c r="J6" s="9"/>
      <c r="K6" s="2"/>
      <c r="L6" s="8"/>
      <c r="M6" s="8"/>
      <c r="N6" s="8"/>
      <c r="O6" s="2"/>
    </row>
    <row r="7" spans="1:20" ht="14.25" customHeight="1">
      <c r="C7" s="73" t="s">
        <v>12</v>
      </c>
      <c r="D7" s="141" t="s">
        <v>14</v>
      </c>
      <c r="E7" s="73" t="s">
        <v>9</v>
      </c>
      <c r="F7" s="73" t="s">
        <v>42</v>
      </c>
      <c r="G7" s="73" t="s">
        <v>30</v>
      </c>
      <c r="H7" s="73" t="s">
        <v>8</v>
      </c>
      <c r="I7" s="13" t="s">
        <v>27</v>
      </c>
      <c r="J7" s="76" t="s">
        <v>2</v>
      </c>
      <c r="K7" s="73" t="s">
        <v>6</v>
      </c>
      <c r="L7" s="73" t="s">
        <v>20</v>
      </c>
      <c r="M7" s="73" t="s">
        <v>3</v>
      </c>
      <c r="N7" s="73" t="s">
        <v>23</v>
      </c>
      <c r="O7" s="73" t="s">
        <v>8</v>
      </c>
    </row>
    <row r="8" spans="1:20" ht="18" customHeight="1">
      <c r="C8" s="74" t="s">
        <v>11</v>
      </c>
      <c r="D8" s="142"/>
      <c r="E8" s="74"/>
      <c r="F8" s="74" t="s">
        <v>51</v>
      </c>
      <c r="G8" s="52"/>
      <c r="H8" s="74" t="s">
        <v>13</v>
      </c>
      <c r="I8" s="74" t="s">
        <v>16</v>
      </c>
      <c r="J8" s="75" t="s">
        <v>7</v>
      </c>
      <c r="K8" s="74" t="s">
        <v>18</v>
      </c>
      <c r="L8" s="74" t="s">
        <v>19</v>
      </c>
      <c r="M8" s="16"/>
      <c r="N8" s="74" t="s">
        <v>24</v>
      </c>
      <c r="O8" s="74" t="s">
        <v>28</v>
      </c>
    </row>
    <row r="9" spans="1:20" ht="18" customHeight="1">
      <c r="C9" s="109">
        <v>1</v>
      </c>
      <c r="D9" s="71" t="s">
        <v>87</v>
      </c>
      <c r="E9" s="68" t="s">
        <v>50</v>
      </c>
      <c r="F9" s="72">
        <v>32750</v>
      </c>
      <c r="G9" s="88" t="s">
        <v>49</v>
      </c>
      <c r="H9" s="88" t="s">
        <v>70</v>
      </c>
      <c r="I9" s="110">
        <v>758</v>
      </c>
      <c r="J9" s="110">
        <v>31415</v>
      </c>
      <c r="K9" s="39">
        <f t="shared" ref="K9" si="0">+F9-J9</f>
        <v>1335</v>
      </c>
      <c r="L9" s="87" t="s">
        <v>65</v>
      </c>
      <c r="M9" s="87" t="s">
        <v>67</v>
      </c>
      <c r="N9" s="87" t="s">
        <v>66</v>
      </c>
      <c r="O9" s="108" t="s">
        <v>146</v>
      </c>
      <c r="P9" s="59"/>
      <c r="Q9" s="51"/>
      <c r="R9" s="58"/>
      <c r="T9" s="46"/>
    </row>
    <row r="10" spans="1:20" ht="36" customHeight="1">
      <c r="C10" s="119">
        <v>2</v>
      </c>
      <c r="D10" s="71" t="s">
        <v>86</v>
      </c>
      <c r="E10" s="68" t="s">
        <v>50</v>
      </c>
      <c r="F10" s="72">
        <v>48000</v>
      </c>
      <c r="G10" s="84" t="s">
        <v>49</v>
      </c>
      <c r="H10" s="84" t="s">
        <v>70</v>
      </c>
      <c r="I10" s="110">
        <v>737</v>
      </c>
      <c r="J10" s="110">
        <v>43191</v>
      </c>
      <c r="K10" s="39">
        <f t="shared" ref="K10" si="1">+F10-J10</f>
        <v>4809</v>
      </c>
      <c r="L10" s="83" t="s">
        <v>71</v>
      </c>
      <c r="M10" s="83" t="s">
        <v>84</v>
      </c>
      <c r="N10" s="83" t="s">
        <v>79</v>
      </c>
      <c r="O10" s="108" t="s">
        <v>142</v>
      </c>
      <c r="P10" s="59"/>
      <c r="Q10" s="51"/>
      <c r="R10" s="58"/>
      <c r="T10" s="46"/>
    </row>
    <row r="11" spans="1:20" ht="19.5" customHeight="1">
      <c r="C11" s="119">
        <v>3</v>
      </c>
      <c r="D11" s="71" t="s">
        <v>85</v>
      </c>
      <c r="E11" s="68" t="s">
        <v>50</v>
      </c>
      <c r="F11" s="72">
        <v>32000</v>
      </c>
      <c r="G11" s="85" t="s">
        <v>49</v>
      </c>
      <c r="H11" s="85" t="s">
        <v>64</v>
      </c>
      <c r="I11" s="110">
        <v>1242</v>
      </c>
      <c r="J11" s="110">
        <v>31268</v>
      </c>
      <c r="K11" s="39">
        <f t="shared" ref="K11" si="2">+F11-J11</f>
        <v>732</v>
      </c>
      <c r="L11" s="86" t="s">
        <v>52</v>
      </c>
      <c r="M11" s="86" t="s">
        <v>68</v>
      </c>
      <c r="N11" s="86" t="s">
        <v>69</v>
      </c>
      <c r="O11" s="39" t="s">
        <v>146</v>
      </c>
      <c r="P11" s="59"/>
      <c r="Q11" s="51"/>
      <c r="R11" s="58"/>
      <c r="T11" s="46"/>
    </row>
    <row r="12" spans="1:20" ht="16.5" customHeight="1">
      <c r="C12" s="119">
        <v>4</v>
      </c>
      <c r="D12" s="53" t="s">
        <v>80</v>
      </c>
      <c r="E12" s="68" t="s">
        <v>50</v>
      </c>
      <c r="F12" s="54">
        <v>43460</v>
      </c>
      <c r="G12" s="68" t="s">
        <v>49</v>
      </c>
      <c r="H12" s="98" t="s">
        <v>92</v>
      </c>
      <c r="I12" s="110">
        <v>754</v>
      </c>
      <c r="J12" s="110">
        <v>37636</v>
      </c>
      <c r="K12" s="39">
        <f t="shared" ref="K12" si="3">+F12-J12</f>
        <v>5824</v>
      </c>
      <c r="L12" s="70" t="s">
        <v>81</v>
      </c>
      <c r="M12" s="98" t="s">
        <v>82</v>
      </c>
      <c r="N12" s="98" t="s">
        <v>62</v>
      </c>
      <c r="O12" s="39" t="s">
        <v>142</v>
      </c>
      <c r="P12" s="59"/>
      <c r="Q12" s="51"/>
      <c r="R12" s="58"/>
      <c r="T12" s="46"/>
    </row>
    <row r="13" spans="1:20" ht="38.25" customHeight="1">
      <c r="C13" s="119">
        <v>5</v>
      </c>
      <c r="D13" s="71" t="s">
        <v>88</v>
      </c>
      <c r="E13" s="68" t="s">
        <v>50</v>
      </c>
      <c r="F13" s="72">
        <v>38000</v>
      </c>
      <c r="G13" s="100" t="s">
        <v>49</v>
      </c>
      <c r="H13" s="100" t="s">
        <v>74</v>
      </c>
      <c r="I13" s="110">
        <v>1920</v>
      </c>
      <c r="J13" s="110">
        <v>29189</v>
      </c>
      <c r="K13" s="39">
        <f t="shared" ref="K13" si="4">+F13-J13</f>
        <v>8811</v>
      </c>
      <c r="L13" s="99" t="s">
        <v>77</v>
      </c>
      <c r="M13" s="99" t="s">
        <v>83</v>
      </c>
      <c r="N13" s="99" t="s">
        <v>66</v>
      </c>
      <c r="O13" s="108" t="s">
        <v>149</v>
      </c>
      <c r="P13" s="59"/>
      <c r="Q13" s="51"/>
      <c r="R13" s="58"/>
      <c r="T13" s="46"/>
    </row>
    <row r="14" spans="1:20" ht="20.25" customHeight="1">
      <c r="C14" s="119">
        <v>6</v>
      </c>
      <c r="D14" s="71" t="s">
        <v>89</v>
      </c>
      <c r="E14" s="68" t="s">
        <v>50</v>
      </c>
      <c r="F14" s="72">
        <v>25500</v>
      </c>
      <c r="G14" s="100" t="s">
        <v>49</v>
      </c>
      <c r="H14" s="100" t="s">
        <v>74</v>
      </c>
      <c r="I14" s="110">
        <v>547</v>
      </c>
      <c r="J14" s="110">
        <v>23789</v>
      </c>
      <c r="K14" s="39">
        <f t="shared" ref="K14" si="5">+F14-J14</f>
        <v>1711</v>
      </c>
      <c r="L14" s="99" t="s">
        <v>52</v>
      </c>
      <c r="M14" s="99" t="s">
        <v>75</v>
      </c>
      <c r="N14" s="99" t="s">
        <v>76</v>
      </c>
      <c r="O14" s="108" t="s">
        <v>146</v>
      </c>
      <c r="P14" s="59"/>
      <c r="Q14" s="51"/>
      <c r="R14" s="58"/>
      <c r="T14" s="46"/>
    </row>
    <row r="15" spans="1:20" ht="21.75" customHeight="1">
      <c r="C15" s="119">
        <v>7</v>
      </c>
      <c r="D15" s="71" t="s">
        <v>90</v>
      </c>
      <c r="E15" s="68" t="s">
        <v>50</v>
      </c>
      <c r="F15" s="72">
        <v>38750</v>
      </c>
      <c r="G15" s="100" t="s">
        <v>49</v>
      </c>
      <c r="H15" s="100" t="s">
        <v>72</v>
      </c>
      <c r="I15" s="110">
        <v>1376</v>
      </c>
      <c r="J15" s="111">
        <v>35509</v>
      </c>
      <c r="K15" s="39">
        <f t="shared" ref="K15:K18" si="6">+F15-J15</f>
        <v>3241</v>
      </c>
      <c r="L15" s="101" t="s">
        <v>52</v>
      </c>
      <c r="M15" s="101" t="s">
        <v>73</v>
      </c>
      <c r="N15" s="101" t="s">
        <v>61</v>
      </c>
      <c r="O15" s="39" t="s">
        <v>146</v>
      </c>
      <c r="P15" s="59"/>
      <c r="Q15" s="51"/>
      <c r="R15" s="58"/>
      <c r="T15" s="46"/>
    </row>
    <row r="16" spans="1:20" ht="40.5" customHeight="1">
      <c r="C16" s="119">
        <v>8</v>
      </c>
      <c r="D16" s="90" t="s">
        <v>111</v>
      </c>
      <c r="E16" s="104" t="s">
        <v>50</v>
      </c>
      <c r="F16" s="91">
        <v>36000</v>
      </c>
      <c r="G16" s="89" t="s">
        <v>49</v>
      </c>
      <c r="H16" s="112" t="s">
        <v>105</v>
      </c>
      <c r="I16" s="38">
        <v>646</v>
      </c>
      <c r="J16" s="38">
        <v>18857</v>
      </c>
      <c r="K16" s="39">
        <f t="shared" si="6"/>
        <v>17143</v>
      </c>
      <c r="L16" s="95" t="s">
        <v>52</v>
      </c>
      <c r="M16" s="95" t="s">
        <v>112</v>
      </c>
      <c r="N16" s="113" t="s">
        <v>96</v>
      </c>
      <c r="O16" s="108" t="s">
        <v>130</v>
      </c>
      <c r="P16" s="59"/>
      <c r="Q16" s="51"/>
      <c r="R16" s="58"/>
      <c r="T16" s="46"/>
    </row>
    <row r="17" spans="1:20" ht="20.25" customHeight="1">
      <c r="C17" s="119">
        <v>9</v>
      </c>
      <c r="D17" s="71" t="s">
        <v>91</v>
      </c>
      <c r="E17" s="68" t="s">
        <v>50</v>
      </c>
      <c r="F17" s="72">
        <v>10000</v>
      </c>
      <c r="G17" s="114" t="s">
        <v>49</v>
      </c>
      <c r="H17" s="112" t="s">
        <v>105</v>
      </c>
      <c r="I17" s="38">
        <v>908</v>
      </c>
      <c r="J17" s="38">
        <v>5039</v>
      </c>
      <c r="K17" s="39">
        <f t="shared" si="6"/>
        <v>4961</v>
      </c>
      <c r="L17" s="113" t="s">
        <v>63</v>
      </c>
      <c r="M17" s="113" t="s">
        <v>78</v>
      </c>
      <c r="N17" s="113" t="s">
        <v>55</v>
      </c>
      <c r="O17" s="108" t="s">
        <v>142</v>
      </c>
      <c r="P17" s="59"/>
      <c r="Q17" s="51"/>
      <c r="R17" s="58"/>
      <c r="T17" s="46"/>
    </row>
    <row r="18" spans="1:20" ht="18" customHeight="1">
      <c r="C18" s="119">
        <v>10</v>
      </c>
      <c r="D18" s="107" t="s">
        <v>93</v>
      </c>
      <c r="E18" s="68" t="s">
        <v>50</v>
      </c>
      <c r="F18" s="72">
        <v>25750</v>
      </c>
      <c r="G18" s="117" t="s">
        <v>49</v>
      </c>
      <c r="H18" s="112" t="s">
        <v>107</v>
      </c>
      <c r="I18" s="38"/>
      <c r="J18" s="38"/>
      <c r="K18" s="39">
        <f t="shared" si="6"/>
        <v>25750</v>
      </c>
      <c r="L18" s="118" t="s">
        <v>94</v>
      </c>
      <c r="M18" s="118" t="s">
        <v>95</v>
      </c>
      <c r="N18" s="118" t="s">
        <v>66</v>
      </c>
      <c r="O18" s="108"/>
      <c r="P18" s="59"/>
      <c r="Q18" s="51"/>
      <c r="R18" s="58"/>
      <c r="T18" s="46"/>
    </row>
    <row r="19" spans="1:20" ht="27" customHeight="1">
      <c r="C19" s="125">
        <v>11</v>
      </c>
      <c r="D19" s="90" t="s">
        <v>122</v>
      </c>
      <c r="E19" s="104" t="s">
        <v>50</v>
      </c>
      <c r="F19" s="91">
        <v>41000</v>
      </c>
      <c r="G19" s="89" t="s">
        <v>49</v>
      </c>
      <c r="H19" s="105" t="s">
        <v>119</v>
      </c>
      <c r="I19" s="38"/>
      <c r="J19" s="38"/>
      <c r="K19" s="91">
        <v>41000</v>
      </c>
      <c r="L19" s="126" t="s">
        <v>77</v>
      </c>
      <c r="M19" s="126" t="s">
        <v>125</v>
      </c>
      <c r="N19" s="126" t="s">
        <v>66</v>
      </c>
      <c r="O19" s="108"/>
      <c r="P19" s="59"/>
      <c r="Q19" s="51"/>
      <c r="R19" s="58"/>
      <c r="T19" s="46"/>
    </row>
    <row r="20" spans="1:20" ht="21" customHeight="1">
      <c r="C20" s="127">
        <v>12</v>
      </c>
      <c r="D20" s="90" t="s">
        <v>129</v>
      </c>
      <c r="E20" s="104" t="s">
        <v>50</v>
      </c>
      <c r="F20" s="91">
        <v>20000</v>
      </c>
      <c r="G20" s="89" t="s">
        <v>49</v>
      </c>
      <c r="H20" s="112" t="s">
        <v>137</v>
      </c>
      <c r="I20" s="38"/>
      <c r="J20" s="38"/>
      <c r="K20" s="91">
        <v>20000</v>
      </c>
      <c r="L20" s="95" t="s">
        <v>120</v>
      </c>
      <c r="M20" s="95" t="s">
        <v>121</v>
      </c>
      <c r="N20" s="128" t="s">
        <v>123</v>
      </c>
      <c r="O20" s="108"/>
      <c r="P20" s="59"/>
      <c r="Q20" s="51"/>
      <c r="R20" s="58"/>
      <c r="T20" s="46"/>
    </row>
    <row r="21" spans="1:20" ht="30" customHeight="1">
      <c r="C21" s="127">
        <v>13</v>
      </c>
      <c r="D21" s="90" t="s">
        <v>134</v>
      </c>
      <c r="E21" s="104" t="s">
        <v>50</v>
      </c>
      <c r="F21" s="91">
        <v>47500</v>
      </c>
      <c r="G21" s="89" t="s">
        <v>49</v>
      </c>
      <c r="H21" s="112" t="s">
        <v>138</v>
      </c>
      <c r="I21" s="38"/>
      <c r="J21" s="38"/>
      <c r="K21" s="91">
        <v>47500</v>
      </c>
      <c r="L21" s="95" t="s">
        <v>71</v>
      </c>
      <c r="M21" s="95" t="s">
        <v>135</v>
      </c>
      <c r="N21" s="128" t="s">
        <v>62</v>
      </c>
      <c r="O21" s="108"/>
      <c r="P21" s="59"/>
      <c r="Q21" s="51"/>
      <c r="R21" s="58"/>
      <c r="T21" s="46"/>
    </row>
    <row r="22" spans="1:20" ht="30" customHeight="1">
      <c r="C22" s="133">
        <v>14</v>
      </c>
      <c r="D22" s="90" t="s">
        <v>126</v>
      </c>
      <c r="E22" s="104" t="s">
        <v>50</v>
      </c>
      <c r="F22" s="91">
        <v>39000</v>
      </c>
      <c r="G22" s="89" t="s">
        <v>49</v>
      </c>
      <c r="H22" s="112" t="s">
        <v>138</v>
      </c>
      <c r="I22" s="38"/>
      <c r="J22" s="38"/>
      <c r="K22" s="91">
        <v>39000</v>
      </c>
      <c r="L22" s="95" t="s">
        <v>52</v>
      </c>
      <c r="M22" s="95" t="s">
        <v>131</v>
      </c>
      <c r="N22" s="132" t="s">
        <v>55</v>
      </c>
      <c r="O22" s="108"/>
      <c r="P22" s="59"/>
      <c r="Q22" s="51"/>
      <c r="R22" s="58"/>
      <c r="T22" s="46"/>
    </row>
    <row r="23" spans="1:20" ht="24" customHeight="1">
      <c r="C23" s="119">
        <v>15</v>
      </c>
      <c r="D23" s="90" t="s">
        <v>97</v>
      </c>
      <c r="E23" s="104" t="s">
        <v>50</v>
      </c>
      <c r="F23" s="91">
        <v>6500</v>
      </c>
      <c r="G23" s="89" t="s">
        <v>49</v>
      </c>
      <c r="H23" s="112" t="s">
        <v>136</v>
      </c>
      <c r="I23" s="38">
        <v>240</v>
      </c>
      <c r="J23" s="38">
        <v>240</v>
      </c>
      <c r="K23" s="39">
        <f t="shared" ref="K23" si="7">+F23-J23</f>
        <v>6260</v>
      </c>
      <c r="L23" s="132" t="s">
        <v>63</v>
      </c>
      <c r="M23" s="95" t="s">
        <v>60</v>
      </c>
      <c r="N23" s="128" t="s">
        <v>148</v>
      </c>
      <c r="O23" s="108"/>
      <c r="P23" s="59"/>
      <c r="Q23" s="51"/>
      <c r="R23" s="58"/>
      <c r="T23" s="46"/>
    </row>
    <row r="24" spans="1:20" ht="22.5" customHeight="1">
      <c r="A24" s="2"/>
      <c r="B24" s="2"/>
      <c r="C24" s="10" t="s">
        <v>39</v>
      </c>
      <c r="D24" s="17"/>
      <c r="E24" s="2"/>
      <c r="F24" s="2"/>
      <c r="G24" s="2"/>
      <c r="H24" s="2"/>
      <c r="I24" s="18"/>
      <c r="J24" s="18"/>
      <c r="K24" s="41"/>
      <c r="L24" s="19"/>
      <c r="M24" s="19"/>
      <c r="N24" s="19"/>
      <c r="Q24" s="37"/>
    </row>
    <row r="25" spans="1:20" ht="16.5" customHeight="1">
      <c r="A25" s="2"/>
      <c r="B25" s="2"/>
      <c r="C25" s="11" t="s">
        <v>12</v>
      </c>
      <c r="D25" s="143" t="s">
        <v>14</v>
      </c>
      <c r="E25" s="143" t="s">
        <v>9</v>
      </c>
      <c r="F25" s="49" t="s">
        <v>42</v>
      </c>
      <c r="G25" s="50" t="s">
        <v>30</v>
      </c>
      <c r="H25" s="12" t="s">
        <v>8</v>
      </c>
      <c r="I25" s="11" t="s">
        <v>8</v>
      </c>
      <c r="J25" s="20" t="s">
        <v>27</v>
      </c>
      <c r="K25" s="137" t="s">
        <v>43</v>
      </c>
      <c r="L25" s="137" t="s">
        <v>44</v>
      </c>
      <c r="M25" s="141" t="s">
        <v>26</v>
      </c>
      <c r="N25" s="77" t="s">
        <v>23</v>
      </c>
      <c r="O25" s="137" t="s">
        <v>56</v>
      </c>
      <c r="P25" s="77" t="s">
        <v>8</v>
      </c>
      <c r="R25" s="37"/>
    </row>
    <row r="26" spans="1:20" ht="22.5" customHeight="1">
      <c r="A26" s="2"/>
      <c r="B26" s="2"/>
      <c r="C26" s="14" t="s">
        <v>11</v>
      </c>
      <c r="D26" s="144"/>
      <c r="E26" s="144"/>
      <c r="F26" s="48" t="s">
        <v>51</v>
      </c>
      <c r="G26" s="14"/>
      <c r="H26" s="15" t="s">
        <v>13</v>
      </c>
      <c r="I26" s="14" t="s">
        <v>21</v>
      </c>
      <c r="J26" s="15" t="s">
        <v>57</v>
      </c>
      <c r="K26" s="138"/>
      <c r="L26" s="138"/>
      <c r="M26" s="142"/>
      <c r="N26" s="78" t="s">
        <v>24</v>
      </c>
      <c r="O26" s="138"/>
      <c r="P26" s="78" t="s">
        <v>28</v>
      </c>
      <c r="R26" s="37"/>
    </row>
    <row r="27" spans="1:20" ht="21.75" customHeight="1">
      <c r="A27" s="55"/>
      <c r="B27" s="55"/>
      <c r="C27" s="89">
        <v>1</v>
      </c>
      <c r="D27" s="71" t="s">
        <v>101</v>
      </c>
      <c r="E27" s="68" t="s">
        <v>50</v>
      </c>
      <c r="F27" s="72">
        <v>49000</v>
      </c>
      <c r="G27" s="129" t="s">
        <v>49</v>
      </c>
      <c r="H27" s="112" t="s">
        <v>113</v>
      </c>
      <c r="I27" s="102" t="s">
        <v>104</v>
      </c>
      <c r="J27" s="38">
        <v>2581</v>
      </c>
      <c r="K27" s="81">
        <v>26483</v>
      </c>
      <c r="L27" s="69">
        <f t="shared" ref="L27" si="8">+F27-K27</f>
        <v>22517</v>
      </c>
      <c r="M27" s="95" t="s">
        <v>102</v>
      </c>
      <c r="N27" s="130" t="s">
        <v>59</v>
      </c>
      <c r="O27" s="95" t="s">
        <v>54</v>
      </c>
      <c r="P27" s="102" t="s">
        <v>147</v>
      </c>
      <c r="R27" s="58"/>
    </row>
    <row r="28" spans="1:20" ht="63" customHeight="1">
      <c r="A28" s="55"/>
      <c r="B28" s="55"/>
      <c r="C28" s="89">
        <v>2</v>
      </c>
      <c r="D28" s="90" t="s">
        <v>98</v>
      </c>
      <c r="E28" s="104" t="s">
        <v>50</v>
      </c>
      <c r="F28" s="91">
        <v>34100</v>
      </c>
      <c r="G28" s="89" t="s">
        <v>49</v>
      </c>
      <c r="H28" s="112" t="s">
        <v>113</v>
      </c>
      <c r="I28" s="102" t="s">
        <v>114</v>
      </c>
      <c r="J28" s="38">
        <v>3233</v>
      </c>
      <c r="K28" s="81">
        <v>11267</v>
      </c>
      <c r="L28" s="69">
        <f t="shared" ref="L28" si="9">+F28-K28</f>
        <v>22833</v>
      </c>
      <c r="M28" s="95" t="s">
        <v>100</v>
      </c>
      <c r="N28" s="131" t="s">
        <v>99</v>
      </c>
      <c r="O28" s="95" t="s">
        <v>94</v>
      </c>
      <c r="P28" s="102" t="s">
        <v>147</v>
      </c>
      <c r="R28" s="58"/>
    </row>
    <row r="29" spans="1:20" ht="21.75" customHeight="1">
      <c r="A29" s="55"/>
      <c r="B29" s="55"/>
      <c r="C29" s="89">
        <v>3</v>
      </c>
      <c r="D29" s="90" t="s">
        <v>106</v>
      </c>
      <c r="E29" s="104" t="s">
        <v>50</v>
      </c>
      <c r="F29" s="91">
        <v>21500</v>
      </c>
      <c r="G29" s="89" t="s">
        <v>49</v>
      </c>
      <c r="H29" s="112" t="s">
        <v>143</v>
      </c>
      <c r="I29" s="102" t="s">
        <v>144</v>
      </c>
      <c r="J29" s="38">
        <v>2445</v>
      </c>
      <c r="K29" s="81">
        <v>4862</v>
      </c>
      <c r="L29" s="69">
        <f t="shared" ref="L29" si="10">+F29-K29</f>
        <v>16638</v>
      </c>
      <c r="M29" s="95" t="s">
        <v>109</v>
      </c>
      <c r="N29" s="131" t="s">
        <v>110</v>
      </c>
      <c r="O29" s="95" t="s">
        <v>108</v>
      </c>
      <c r="P29" s="102" t="s">
        <v>147</v>
      </c>
      <c r="R29" s="58"/>
    </row>
    <row r="30" spans="1:20" ht="42" customHeight="1">
      <c r="A30" s="55"/>
      <c r="B30" s="55"/>
      <c r="C30" s="89">
        <v>4</v>
      </c>
      <c r="D30" s="90" t="s">
        <v>118</v>
      </c>
      <c r="E30" s="104" t="s">
        <v>50</v>
      </c>
      <c r="F30" s="91">
        <v>43200</v>
      </c>
      <c r="G30" s="89" t="s">
        <v>49</v>
      </c>
      <c r="H30" s="112" t="s">
        <v>145</v>
      </c>
      <c r="I30" s="102" t="s">
        <v>144</v>
      </c>
      <c r="J30" s="38">
        <v>2687</v>
      </c>
      <c r="K30" s="81">
        <v>5907</v>
      </c>
      <c r="L30" s="69">
        <f t="shared" ref="L30" si="11">+F30-K30</f>
        <v>37293</v>
      </c>
      <c r="M30" s="95" t="s">
        <v>128</v>
      </c>
      <c r="N30" s="131" t="s">
        <v>127</v>
      </c>
      <c r="O30" s="95" t="s">
        <v>124</v>
      </c>
      <c r="P30" s="102" t="s">
        <v>153</v>
      </c>
      <c r="R30" s="58"/>
    </row>
    <row r="31" spans="1:20" ht="18.75" customHeight="1">
      <c r="C31" s="10" t="s">
        <v>38</v>
      </c>
      <c r="D31" s="17"/>
      <c r="E31" s="21"/>
      <c r="M31" s="8"/>
      <c r="N31" s="8"/>
      <c r="O31" s="44"/>
    </row>
    <row r="32" spans="1:20" ht="20.25" customHeight="1">
      <c r="C32" s="11" t="s">
        <v>12</v>
      </c>
      <c r="D32" s="143" t="s">
        <v>14</v>
      </c>
      <c r="E32" s="143" t="s">
        <v>9</v>
      </c>
      <c r="F32" s="49" t="s">
        <v>42</v>
      </c>
      <c r="G32" s="50" t="s">
        <v>30</v>
      </c>
      <c r="H32" s="11" t="s">
        <v>8</v>
      </c>
      <c r="I32" s="11" t="s">
        <v>22</v>
      </c>
      <c r="J32" s="13"/>
      <c r="K32" s="137" t="s">
        <v>22</v>
      </c>
      <c r="L32" s="137" t="s">
        <v>25</v>
      </c>
      <c r="M32" s="143" t="s">
        <v>3</v>
      </c>
      <c r="N32" s="79" t="s">
        <v>40</v>
      </c>
      <c r="O32" s="60"/>
      <c r="P32" s="8"/>
    </row>
    <row r="33" spans="1:18" ht="15.75" customHeight="1">
      <c r="A33" s="17"/>
      <c r="B33" s="17"/>
      <c r="C33" s="14" t="s">
        <v>11</v>
      </c>
      <c r="D33" s="144"/>
      <c r="E33" s="144"/>
      <c r="F33" s="48" t="s">
        <v>51</v>
      </c>
      <c r="G33" s="14"/>
      <c r="H33" s="14" t="s">
        <v>13</v>
      </c>
      <c r="I33" s="14" t="s">
        <v>22</v>
      </c>
      <c r="J33" s="14" t="s">
        <v>22</v>
      </c>
      <c r="K33" s="138"/>
      <c r="L33" s="138"/>
      <c r="M33" s="144"/>
      <c r="N33" s="80" t="s">
        <v>41</v>
      </c>
      <c r="O33" s="60"/>
      <c r="P33" s="8"/>
    </row>
    <row r="34" spans="1:18" s="82" customFormat="1" ht="9.75" customHeight="1">
      <c r="C34" s="89"/>
      <c r="D34" s="90"/>
      <c r="E34" s="104"/>
      <c r="F34" s="91"/>
      <c r="G34" s="89"/>
      <c r="H34" s="112"/>
      <c r="I34" s="92"/>
      <c r="J34" s="93"/>
      <c r="K34" s="94"/>
      <c r="L34" s="95"/>
      <c r="M34" s="95"/>
      <c r="N34" s="128"/>
      <c r="O34" s="96"/>
    </row>
    <row r="35" spans="1:18" ht="19.5" customHeight="1">
      <c r="C35" s="10" t="s">
        <v>17</v>
      </c>
      <c r="D35" s="8"/>
      <c r="E35" s="25"/>
      <c r="F35" s="8"/>
      <c r="G35" s="16"/>
      <c r="H35" s="8"/>
      <c r="I35" s="26"/>
      <c r="J35" s="9"/>
      <c r="K35" s="2"/>
      <c r="L35" s="8"/>
      <c r="M35" s="8"/>
      <c r="N35" s="8"/>
      <c r="O35" s="44"/>
    </row>
    <row r="36" spans="1:18" ht="20.25" customHeight="1">
      <c r="C36" s="11" t="s">
        <v>12</v>
      </c>
      <c r="D36" s="143" t="s">
        <v>1</v>
      </c>
      <c r="E36" s="11" t="s">
        <v>9</v>
      </c>
      <c r="F36" s="49" t="s">
        <v>42</v>
      </c>
      <c r="G36" s="50" t="s">
        <v>30</v>
      </c>
      <c r="H36" s="23" t="s">
        <v>8</v>
      </c>
      <c r="I36" s="11" t="s">
        <v>8</v>
      </c>
      <c r="J36" s="27" t="s">
        <v>8</v>
      </c>
      <c r="K36" s="11" t="s">
        <v>35</v>
      </c>
      <c r="L36" s="23" t="s">
        <v>20</v>
      </c>
      <c r="M36" s="11" t="s">
        <v>37</v>
      </c>
      <c r="N36" s="49" t="s">
        <v>10</v>
      </c>
      <c r="O36" s="44"/>
      <c r="P36" s="51"/>
    </row>
    <row r="37" spans="1:18" ht="15" customHeight="1">
      <c r="C37" s="115" t="s">
        <v>11</v>
      </c>
      <c r="D37" s="144"/>
      <c r="E37" s="16"/>
      <c r="F37" s="48" t="s">
        <v>51</v>
      </c>
      <c r="G37" s="14"/>
      <c r="H37" s="24" t="s">
        <v>13</v>
      </c>
      <c r="I37" s="14" t="s">
        <v>21</v>
      </c>
      <c r="J37" s="29" t="s">
        <v>29</v>
      </c>
      <c r="K37" s="14" t="s">
        <v>36</v>
      </c>
      <c r="L37" s="24" t="s">
        <v>19</v>
      </c>
      <c r="M37" s="16"/>
      <c r="N37" s="61" t="s">
        <v>15</v>
      </c>
      <c r="O37" s="45"/>
    </row>
    <row r="38" spans="1:18" ht="8.25" customHeight="1">
      <c r="C38" s="68"/>
      <c r="D38" s="68"/>
      <c r="E38" s="135"/>
      <c r="F38" s="68"/>
      <c r="G38" s="68"/>
      <c r="H38" s="68"/>
      <c r="I38" s="68"/>
      <c r="J38" s="38"/>
      <c r="K38" s="68"/>
      <c r="L38" s="68"/>
      <c r="M38" s="135"/>
      <c r="N38" s="68"/>
      <c r="O38" s="45"/>
    </row>
    <row r="39" spans="1:18" ht="19.5" customHeight="1">
      <c r="C39" s="10" t="s">
        <v>4</v>
      </c>
      <c r="D39" s="30"/>
      <c r="E39" s="28"/>
      <c r="F39" s="28"/>
      <c r="G39" s="28"/>
      <c r="H39" s="31"/>
      <c r="I39" s="28"/>
      <c r="J39" s="32"/>
      <c r="K39" s="15"/>
      <c r="L39" s="28"/>
      <c r="M39" s="28"/>
      <c r="N39" s="62"/>
      <c r="O39" s="44"/>
      <c r="P39" s="8"/>
      <c r="R39" s="37"/>
    </row>
    <row r="40" spans="1:18" ht="15.75" customHeight="1">
      <c r="C40" s="33" t="s">
        <v>12</v>
      </c>
      <c r="D40" s="143" t="s">
        <v>1</v>
      </c>
      <c r="E40" s="147" t="s">
        <v>9</v>
      </c>
      <c r="F40" s="47" t="s">
        <v>42</v>
      </c>
      <c r="G40" s="50" t="s">
        <v>30</v>
      </c>
      <c r="H40" s="147" t="s">
        <v>5</v>
      </c>
      <c r="I40" s="149"/>
      <c r="J40" s="145"/>
      <c r="K40" s="148" t="s">
        <v>22</v>
      </c>
      <c r="L40" s="137" t="s">
        <v>25</v>
      </c>
      <c r="M40" s="147" t="s">
        <v>46</v>
      </c>
      <c r="N40" s="47" t="s">
        <v>45</v>
      </c>
      <c r="O40" s="44"/>
      <c r="P40" s="8"/>
      <c r="R40" s="37"/>
    </row>
    <row r="41" spans="1:18" ht="12" customHeight="1">
      <c r="C41" s="34" t="s">
        <v>11</v>
      </c>
      <c r="D41" s="144"/>
      <c r="E41" s="144"/>
      <c r="F41" s="48" t="s">
        <v>51</v>
      </c>
      <c r="G41" s="14"/>
      <c r="H41" s="144"/>
      <c r="I41" s="150"/>
      <c r="J41" s="146"/>
      <c r="K41" s="138"/>
      <c r="L41" s="138"/>
      <c r="M41" s="144"/>
      <c r="N41" s="48" t="s">
        <v>22</v>
      </c>
      <c r="O41" s="44"/>
      <c r="P41" s="8"/>
      <c r="R41" s="37"/>
    </row>
    <row r="42" spans="1:18" ht="26.25" customHeight="1">
      <c r="C42" s="34">
        <v>1</v>
      </c>
      <c r="D42" s="90" t="s">
        <v>152</v>
      </c>
      <c r="E42" s="104" t="s">
        <v>50</v>
      </c>
      <c r="F42" s="91">
        <v>49000</v>
      </c>
      <c r="G42" s="89" t="s">
        <v>49</v>
      </c>
      <c r="H42" s="105" t="s">
        <v>103</v>
      </c>
      <c r="I42" s="116"/>
      <c r="J42" s="106"/>
      <c r="K42" s="95"/>
      <c r="L42" s="95" t="s">
        <v>52</v>
      </c>
      <c r="M42" s="95" t="s">
        <v>133</v>
      </c>
      <c r="N42" s="134" t="s">
        <v>62</v>
      </c>
      <c r="O42" s="60"/>
      <c r="P42" s="59"/>
      <c r="R42" s="58"/>
    </row>
    <row r="43" spans="1:18" ht="26.25" customHeight="1">
      <c r="C43" s="103">
        <v>2</v>
      </c>
      <c r="D43" s="90" t="s">
        <v>132</v>
      </c>
      <c r="E43" s="104" t="s">
        <v>50</v>
      </c>
      <c r="F43" s="91">
        <v>50000</v>
      </c>
      <c r="G43" s="89" t="s">
        <v>49</v>
      </c>
      <c r="H43" s="105" t="s">
        <v>103</v>
      </c>
      <c r="I43" s="116"/>
      <c r="J43" s="106"/>
      <c r="K43" s="95"/>
      <c r="L43" s="95" t="s">
        <v>52</v>
      </c>
      <c r="M43" s="95" t="s">
        <v>133</v>
      </c>
      <c r="N43" s="136" t="s">
        <v>62</v>
      </c>
      <c r="O43" s="60"/>
      <c r="P43" s="59"/>
      <c r="R43" s="58"/>
    </row>
    <row r="44" spans="1:18" ht="26.25" customHeight="1">
      <c r="C44" s="103">
        <v>3</v>
      </c>
      <c r="D44" s="121" t="s">
        <v>141</v>
      </c>
      <c r="E44" s="97" t="s">
        <v>58</v>
      </c>
      <c r="F44" s="122">
        <v>16500</v>
      </c>
      <c r="G44" s="104" t="s">
        <v>49</v>
      </c>
      <c r="H44" s="123" t="s">
        <v>146</v>
      </c>
      <c r="I44" s="124"/>
      <c r="J44" s="93"/>
      <c r="K44" s="97"/>
      <c r="L44" s="97" t="s">
        <v>139</v>
      </c>
      <c r="M44" s="136" t="s">
        <v>140</v>
      </c>
      <c r="N44" s="70" t="s">
        <v>150</v>
      </c>
      <c r="O44" s="60"/>
      <c r="P44" s="59"/>
      <c r="R44" s="58"/>
    </row>
    <row r="45" spans="1:18" ht="15.75" customHeight="1">
      <c r="C45" s="120">
        <v>4</v>
      </c>
      <c r="D45" s="121" t="s">
        <v>115</v>
      </c>
      <c r="E45" s="104" t="s">
        <v>50</v>
      </c>
      <c r="F45" s="122">
        <v>21000</v>
      </c>
      <c r="G45" s="104" t="s">
        <v>49</v>
      </c>
      <c r="H45" s="123" t="s">
        <v>142</v>
      </c>
      <c r="I45" s="124"/>
      <c r="J45" s="93"/>
      <c r="K45" s="97"/>
      <c r="L45" s="97" t="s">
        <v>116</v>
      </c>
      <c r="M45" s="97" t="s">
        <v>151</v>
      </c>
      <c r="N45" s="70" t="s">
        <v>117</v>
      </c>
      <c r="O45" s="60"/>
      <c r="P45" s="59"/>
      <c r="R45" s="58"/>
    </row>
    <row r="46" spans="1:18" ht="12" customHeight="1">
      <c r="C46" s="57" t="s">
        <v>47</v>
      </c>
      <c r="D46" s="42"/>
      <c r="M46" s="58"/>
      <c r="O46" s="1"/>
    </row>
    <row r="47" spans="1:18" ht="12" customHeight="1">
      <c r="A47" s="35"/>
      <c r="B47" s="35"/>
      <c r="C47" s="43" t="s">
        <v>33</v>
      </c>
      <c r="M47" s="56" t="s">
        <v>22</v>
      </c>
      <c r="O47" s="1"/>
    </row>
    <row r="48" spans="1:18">
      <c r="C48" s="43" t="s">
        <v>53</v>
      </c>
    </row>
    <row r="49" spans="3:23">
      <c r="C49" s="43" t="s">
        <v>31</v>
      </c>
      <c r="D49" s="36"/>
      <c r="J49" s="1"/>
      <c r="K49" s="1"/>
      <c r="O49" s="1"/>
    </row>
    <row r="50" spans="3:23" ht="14.25">
      <c r="D50" s="36"/>
      <c r="J50" s="63"/>
      <c r="K50" s="60"/>
      <c r="L50" s="64"/>
      <c r="M50" s="60"/>
      <c r="N50" s="65"/>
      <c r="O50" s="66"/>
      <c r="P50" s="67"/>
      <c r="Q50" s="45"/>
      <c r="R50" s="65"/>
      <c r="S50" s="65"/>
      <c r="T50" s="60"/>
      <c r="U50" s="51"/>
      <c r="V50" s="51"/>
      <c r="W50" s="51"/>
    </row>
    <row r="51" spans="3:23">
      <c r="D51" s="36"/>
      <c r="J51" s="1"/>
      <c r="K51" s="1"/>
      <c r="O51" s="1"/>
    </row>
  </sheetData>
  <mergeCells count="24">
    <mergeCell ref="J40:J41"/>
    <mergeCell ref="D40:D41"/>
    <mergeCell ref="E40:E41"/>
    <mergeCell ref="H40:H41"/>
    <mergeCell ref="M32:M33"/>
    <mergeCell ref="L32:L33"/>
    <mergeCell ref="K32:K33"/>
    <mergeCell ref="E32:E33"/>
    <mergeCell ref="D32:D33"/>
    <mergeCell ref="L40:L41"/>
    <mergeCell ref="K40:K41"/>
    <mergeCell ref="M40:M41"/>
    <mergeCell ref="D36:D37"/>
    <mergeCell ref="I40:I41"/>
    <mergeCell ref="O25:O26"/>
    <mergeCell ref="C1:N1"/>
    <mergeCell ref="C2:N2"/>
    <mergeCell ref="C3:N3"/>
    <mergeCell ref="D7:D8"/>
    <mergeCell ref="D25:D26"/>
    <mergeCell ref="E25:E26"/>
    <mergeCell ref="K25:K26"/>
    <mergeCell ref="L25:L26"/>
    <mergeCell ref="M25:M26"/>
  </mergeCells>
  <phoneticPr fontId="0" type="noConversion"/>
  <printOptions horizontalCentered="1" verticalCentered="1"/>
  <pageMargins left="0.43307086614173229" right="0" top="0" bottom="0" header="0.31496062992125984" footer="0.31496062992125984"/>
  <pageSetup paperSize="9" scale="50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CHOWGULE BROTHERS (P) LTD.,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VENKATESWARLU</dc:creator>
  <cp:lastModifiedBy>OFFICE</cp:lastModifiedBy>
  <cp:lastPrinted>2021-09-30T04:57:25Z</cp:lastPrinted>
  <dcterms:created xsi:type="dcterms:W3CDTF">2003-05-28T05:23:48Z</dcterms:created>
  <dcterms:modified xsi:type="dcterms:W3CDTF">2021-09-30T05:44:51Z</dcterms:modified>
</cp:coreProperties>
</file>